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perating work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"/>
  </numFmts>
  <fonts count="5">
    <font>
      <name val="Calibri"/>
      <family val="2"/>
      <color theme="1"/>
      <sz val="11"/>
      <scheme val="minor"/>
    </font>
    <font>
      <name val="Arial"/>
      <b val="1"/>
      <color rgb="0015213C"/>
      <sz val="16"/>
    </font>
    <font>
      <name val="Arial"/>
      <color rgb="0015213C"/>
      <sz val="11"/>
    </font>
    <font>
      <name val="Arial"/>
      <b val="1"/>
      <color rgb="00FFFFFF"/>
      <sz val="11"/>
    </font>
    <font>
      <name val="Arial"/>
      <b val="1"/>
      <color rgb="0015213C"/>
      <sz val="11"/>
    </font>
  </fonts>
  <fills count="4">
    <fill>
      <patternFill/>
    </fill>
    <fill>
      <patternFill patternType="gray125"/>
    </fill>
    <fill>
      <patternFill patternType="solid">
        <fgColor rgb="000B2BAF"/>
      </patternFill>
    </fill>
    <fill>
      <patternFill patternType="solid">
        <fgColor rgb="00E9ECF8"/>
      </patternFill>
    </fill>
  </fills>
  <borders count="2">
    <border>
      <left/>
      <right/>
      <top/>
      <bottom/>
      <diagonal/>
    </border>
    <border>
      <left style="thin">
        <color rgb="00D8DCE6"/>
      </left>
      <right style="thin">
        <color rgb="00D8DCE6"/>
      </right>
      <top style="thin">
        <color rgb="00D8DCE6"/>
      </top>
      <bottom style="thin">
        <color rgb="00D8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165" fontId="2" fillId="0" borderId="1" pivotButton="0" quotePrefix="0" xfId="0"/>
    <xf numFmtId="164" fontId="2" fillId="3" borderId="1" pivotButton="0" quotePrefix="0" xfId="0"/>
    <xf numFmtId="165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Operating work sheet</t>
        </is>
      </c>
    </row>
    <row r="3" ht="32" customHeight="1">
      <c r="A3" s="2" t="inlineStr">
        <is>
          <t>1. On the Operating work sheet, record who does each task today and roughly how many hours a month it takes, averaged over a normal quarter.</t>
        </is>
      </c>
    </row>
    <row r="4" ht="32" customHeight="1">
      <c r="A4" s="2" t="inlineStr">
        <is>
          <t>2. Enter your loaded hourly engineering cost on the Summary sheet. It turns those hours into the monthly engineering time for the cost calculator.</t>
        </is>
      </c>
    </row>
    <row r="5" ht="32" customHeight="1">
      <c r="A5" s="2" t="inlineStr">
        <is>
          <t>3. When you review a managed cloud proposal, record who would do each task under it and whether the price includes it.</t>
        </is>
      </c>
    </row>
    <row r="6" ht="32" customHeight="1">
      <c r="A6" s="2" t="inlineStr">
        <is>
          <t>4. Tasks marked Not covered or Ask, and tasks nobody does today, are the questions to settle before you sign.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50" customWidth="1" min="2" max="2"/>
    <col width="16" customWidth="1" min="3" max="3"/>
    <col width="13" customWidth="1" min="4" max="4"/>
    <col width="17" customWidth="1" min="5" max="5"/>
    <col width="15" customWidth="1" min="6" max="6"/>
    <col width="40" customWidth="1" min="7" max="7"/>
  </cols>
  <sheetData>
    <row r="1" ht="34" customHeight="1">
      <c r="A1" s="3" t="inlineStr">
        <is>
          <t>Area</t>
        </is>
      </c>
      <c r="B1" s="3" t="inlineStr">
        <is>
          <t>Task</t>
        </is>
      </c>
      <c r="C1" s="3" t="inlineStr">
        <is>
          <t>Who does it today</t>
        </is>
      </c>
      <c r="D1" s="3" t="inlineStr">
        <is>
          <t>Hours per month today</t>
        </is>
      </c>
      <c r="E1" s="3" t="inlineStr">
        <is>
          <t>Who does it under the proposal</t>
        </is>
      </c>
      <c r="F1" s="3" t="inlineStr">
        <is>
          <t>In the proposal price?</t>
        </is>
      </c>
      <c r="G1" s="3" t="inlineStr">
        <is>
          <t>Notes</t>
        </is>
      </c>
    </row>
    <row r="2">
      <c r="A2" s="4" t="inlineStr">
        <is>
          <t>Servers</t>
        </is>
      </c>
      <c r="B2" s="5" t="inlineStr">
        <is>
          <t>Operating system patching and security updates</t>
        </is>
      </c>
      <c r="C2" s="5" t="n"/>
      <c r="D2" s="6" t="n"/>
      <c r="E2" s="5" t="n"/>
      <c r="F2" s="5" t="n"/>
      <c r="G2" s="5" t="n"/>
    </row>
    <row r="3">
      <c r="A3" s="4" t="inlineStr">
        <is>
          <t>Servers</t>
        </is>
      </c>
      <c r="B3" s="5" t="inlineStr">
        <is>
          <t>Operating system version upgrades</t>
        </is>
      </c>
      <c r="C3" s="5" t="n"/>
      <c r="D3" s="6" t="n"/>
      <c r="E3" s="5" t="n"/>
      <c r="F3" s="5" t="n"/>
      <c r="G3" s="5" t="n"/>
    </row>
    <row r="4">
      <c r="A4" s="4" t="inlineStr">
        <is>
          <t>Servers</t>
        </is>
      </c>
      <c r="B4" s="5" t="inlineStr">
        <is>
          <t>Capacity changes and rightsizing</t>
        </is>
      </c>
      <c r="C4" s="5" t="n"/>
      <c r="D4" s="6" t="n"/>
      <c r="E4" s="5" t="n"/>
      <c r="F4" s="5" t="n"/>
      <c r="G4" s="5" t="n"/>
    </row>
    <row r="5">
      <c r="A5" s="4" t="inlineStr">
        <is>
          <t>Servers</t>
        </is>
      </c>
      <c r="B5" s="5" t="inlineStr">
        <is>
          <t>TLS certificate renewals</t>
        </is>
      </c>
      <c r="C5" s="5" t="n"/>
      <c r="D5" s="6" t="n"/>
      <c r="E5" s="5" t="n"/>
      <c r="F5" s="5" t="n"/>
      <c r="G5" s="5" t="n"/>
    </row>
    <row r="6">
      <c r="A6" s="4" t="inlineStr">
        <is>
          <t>Network</t>
        </is>
      </c>
      <c r="B6" s="5" t="inlineStr">
        <is>
          <t>Firewall rules, security groups and VPN access</t>
        </is>
      </c>
      <c r="C6" s="5" t="n"/>
      <c r="D6" s="6" t="n"/>
      <c r="E6" s="5" t="n"/>
      <c r="F6" s="5" t="n"/>
      <c r="G6" s="5" t="n"/>
    </row>
    <row r="7">
      <c r="A7" s="4" t="inlineStr">
        <is>
          <t>Network</t>
        </is>
      </c>
      <c r="B7" s="5" t="inlineStr">
        <is>
          <t>DNS and load balancer changes</t>
        </is>
      </c>
      <c r="C7" s="5" t="n"/>
      <c r="D7" s="6" t="n"/>
      <c r="E7" s="5" t="n"/>
      <c r="F7" s="5" t="n"/>
      <c r="G7" s="5" t="n"/>
    </row>
    <row r="8">
      <c r="A8" s="4" t="inlineStr">
        <is>
          <t>Databases</t>
        </is>
      </c>
      <c r="B8" s="5" t="inlineStr">
        <is>
          <t>Database version upgrades and maintenance</t>
        </is>
      </c>
      <c r="C8" s="5" t="n"/>
      <c r="D8" s="6" t="n"/>
      <c r="E8" s="5" t="n"/>
      <c r="F8" s="5" t="n"/>
      <c r="G8" s="5" t="n"/>
    </row>
    <row r="9">
      <c r="A9" s="4" t="inlineStr">
        <is>
          <t>Databases</t>
        </is>
      </c>
      <c r="B9" s="5" t="inlineStr">
        <is>
          <t>Backups and retention</t>
        </is>
      </c>
      <c r="C9" s="5" t="n"/>
      <c r="D9" s="6" t="n"/>
      <c r="E9" s="5" t="n"/>
      <c r="F9" s="5" t="n"/>
      <c r="G9" s="5" t="n"/>
    </row>
    <row r="10">
      <c r="A10" s="4" t="inlineStr">
        <is>
          <t>Databases</t>
        </is>
      </c>
      <c r="B10" s="5" t="inlineStr">
        <is>
          <t>Restore tests</t>
        </is>
      </c>
      <c r="C10" s="5" t="n"/>
      <c r="D10" s="6" t="n"/>
      <c r="E10" s="5" t="n"/>
      <c r="F10" s="5" t="n"/>
      <c r="G10" s="5" t="n"/>
    </row>
    <row r="11">
      <c r="A11" s="4" t="inlineStr">
        <is>
          <t>Databases</t>
        </is>
      </c>
      <c r="B11" s="5" t="inlineStr">
        <is>
          <t>Performance tuning and slow query review</t>
        </is>
      </c>
      <c r="C11" s="5" t="n"/>
      <c r="D11" s="6" t="n"/>
      <c r="E11" s="5" t="n"/>
      <c r="F11" s="5" t="n"/>
      <c r="G11" s="5" t="n"/>
    </row>
    <row r="12">
      <c r="A12" s="4" t="inlineStr">
        <is>
          <t>Monitoring</t>
        </is>
      </c>
      <c r="B12" s="5" t="inlineStr">
        <is>
          <t>Monitoring and alert tuning</t>
        </is>
      </c>
      <c r="C12" s="5" t="n"/>
      <c r="D12" s="6" t="n"/>
      <c r="E12" s="5" t="n"/>
      <c r="F12" s="5" t="n"/>
      <c r="G12" s="5" t="n"/>
    </row>
    <row r="13">
      <c r="A13" s="4" t="inlineStr">
        <is>
          <t>Monitoring</t>
        </is>
      </c>
      <c r="B13" s="5" t="inlineStr">
        <is>
          <t>On-call coverage outside business hours</t>
        </is>
      </c>
      <c r="C13" s="5" t="n"/>
      <c r="D13" s="6" t="n"/>
      <c r="E13" s="5" t="n"/>
      <c r="F13" s="5" t="n"/>
      <c r="G13" s="5" t="n"/>
    </row>
    <row r="14">
      <c r="A14" s="4" t="inlineStr">
        <is>
          <t>Monitoring</t>
        </is>
      </c>
      <c r="B14" s="5" t="inlineStr">
        <is>
          <t>Incident response</t>
        </is>
      </c>
      <c r="C14" s="5" t="n"/>
      <c r="D14" s="6" t="n"/>
      <c r="E14" s="5" t="n"/>
      <c r="F14" s="5" t="n"/>
      <c r="G14" s="5" t="n"/>
    </row>
    <row r="15">
      <c r="A15" s="4" t="inlineStr">
        <is>
          <t>Monitoring</t>
        </is>
      </c>
      <c r="B15" s="5" t="inlineStr">
        <is>
          <t>Post-incident reviews</t>
        </is>
      </c>
      <c r="C15" s="5" t="n"/>
      <c r="D15" s="6" t="n"/>
      <c r="E15" s="5" t="n"/>
      <c r="F15" s="5" t="n"/>
      <c r="G15" s="5" t="n"/>
    </row>
    <row r="16">
      <c r="A16" s="4" t="inlineStr">
        <is>
          <t>Security</t>
        </is>
      </c>
      <c r="B16" s="5" t="inlineStr">
        <is>
          <t>Access reviews and offboarding</t>
        </is>
      </c>
      <c r="C16" s="5" t="n"/>
      <c r="D16" s="6" t="n"/>
      <c r="E16" s="5" t="n"/>
      <c r="F16" s="5" t="n"/>
      <c r="G16" s="5" t="n"/>
    </row>
    <row r="17">
      <c r="A17" s="4" t="inlineStr">
        <is>
          <t>Security</t>
        </is>
      </c>
      <c r="B17" s="5" t="inlineStr">
        <is>
          <t>Vulnerability scanning and remediation</t>
        </is>
      </c>
      <c r="C17" s="5" t="n"/>
      <c r="D17" s="6" t="n"/>
      <c r="E17" s="5" t="n"/>
      <c r="F17" s="5" t="n"/>
      <c r="G17" s="5" t="n"/>
    </row>
    <row r="18">
      <c r="A18" s="4" t="inlineStr">
        <is>
          <t>Security</t>
        </is>
      </c>
      <c r="B18" s="5" t="inlineStr">
        <is>
          <t>Audit evidence and customer security questionnaires</t>
        </is>
      </c>
      <c r="C18" s="5" t="n"/>
      <c r="D18" s="6" t="n"/>
      <c r="E18" s="5" t="n"/>
      <c r="F18" s="5" t="n"/>
      <c r="G18" s="5" t="n"/>
    </row>
    <row r="19">
      <c r="A19" s="4" t="inlineStr">
        <is>
          <t>Environments</t>
        </is>
      </c>
      <c r="B19" s="5" t="inlineStr">
        <is>
          <t>Development and QA environment setup</t>
        </is>
      </c>
      <c r="C19" s="5" t="n"/>
      <c r="D19" s="6" t="n"/>
      <c r="E19" s="5" t="n"/>
      <c r="F19" s="5" t="n"/>
      <c r="G19" s="5" t="n"/>
    </row>
    <row r="20">
      <c r="A20" s="4" t="inlineStr">
        <is>
          <t>Environments</t>
        </is>
      </c>
      <c r="B20" s="5" t="inlineStr">
        <is>
          <t>QA environment resets and test data refreshes</t>
        </is>
      </c>
      <c r="C20" s="5" t="n"/>
      <c r="D20" s="6" t="n"/>
      <c r="E20" s="5" t="n"/>
      <c r="F20" s="5" t="n"/>
      <c r="G20" s="5" t="n"/>
    </row>
    <row r="21">
      <c r="A21" s="4" t="inlineStr">
        <is>
          <t>Environments</t>
        </is>
      </c>
      <c r="B21" s="5" t="inlineStr">
        <is>
          <t>CI/CD runners and pipeline infrastructure</t>
        </is>
      </c>
      <c r="C21" s="5" t="n"/>
      <c r="D21" s="6" t="n"/>
      <c r="E21" s="5" t="n"/>
      <c r="F21" s="5" t="n"/>
      <c r="G21" s="5" t="n"/>
    </row>
    <row r="22">
      <c r="A22" s="4" t="inlineStr">
        <is>
          <t>Environments</t>
        </is>
      </c>
      <c r="B22" s="5" t="inlineStr">
        <is>
          <t>Staging deploys and release rehearsals</t>
        </is>
      </c>
      <c r="C22" s="5" t="n"/>
      <c r="D22" s="6" t="n"/>
      <c r="E22" s="5" t="n"/>
      <c r="F22" s="5" t="n"/>
      <c r="G22" s="5" t="n"/>
    </row>
    <row r="23">
      <c r="A23" s="4" t="inlineStr">
        <is>
          <t>Cost</t>
        </is>
      </c>
      <c r="B23" s="5" t="inlineStr">
        <is>
          <t>AWS bill review and cost optimization</t>
        </is>
      </c>
      <c r="C23" s="5" t="n"/>
      <c r="D23" s="6" t="n"/>
      <c r="E23" s="5" t="n"/>
      <c r="F23" s="5" t="n"/>
      <c r="G23" s="5" t="n"/>
    </row>
    <row r="24">
      <c r="A24" s="4" t="inlineStr">
        <is>
          <t>Cost</t>
        </is>
      </c>
      <c r="B24" s="5" t="inlineStr">
        <is>
          <t>Savings Plans and Reserved Instance management</t>
        </is>
      </c>
      <c r="C24" s="5" t="n"/>
      <c r="D24" s="6" t="n"/>
      <c r="E24" s="5" t="n"/>
      <c r="F24" s="5" t="n"/>
      <c r="G24" s="5" t="n"/>
    </row>
    <row r="25">
      <c r="A25" s="4" t="inlineStr">
        <is>
          <t>Vendors and tooling</t>
        </is>
      </c>
      <c r="B25" s="5" t="inlineStr">
        <is>
          <t>AWS support cases</t>
        </is>
      </c>
      <c r="C25" s="5" t="n"/>
      <c r="D25" s="6" t="n"/>
      <c r="E25" s="5" t="n"/>
      <c r="F25" s="5" t="n"/>
      <c r="G25" s="5" t="n"/>
    </row>
    <row r="26">
      <c r="A26" s="4" t="inlineStr">
        <is>
          <t>Vendors and tooling</t>
        </is>
      </c>
      <c r="B26" s="5" t="inlineStr">
        <is>
          <t>Infrastructure as code upkeep (Terraform, CloudFormation)</t>
        </is>
      </c>
      <c r="C26" s="5" t="n"/>
      <c r="D26" s="6" t="n"/>
      <c r="E26" s="5" t="n"/>
      <c r="F26" s="5" t="n"/>
      <c r="G26" s="5" t="n"/>
    </row>
    <row r="27">
      <c r="A27" s="4" t="inlineStr">
        <is>
          <t>Other</t>
        </is>
      </c>
      <c r="B27" s="5" t="n"/>
      <c r="C27" s="5" t="n"/>
      <c r="D27" s="6" t="n"/>
      <c r="E27" s="5" t="n"/>
      <c r="F27" s="5" t="n"/>
      <c r="G27" s="5" t="n"/>
    </row>
    <row r="28">
      <c r="A28" s="4" t="inlineStr">
        <is>
          <t>Other</t>
        </is>
      </c>
      <c r="B28" s="5" t="n"/>
      <c r="C28" s="5" t="n"/>
      <c r="D28" s="6" t="n"/>
      <c r="E28" s="5" t="n"/>
      <c r="F28" s="5" t="n"/>
      <c r="G28" s="5" t="n"/>
    </row>
    <row r="29">
      <c r="A29" s="4" t="inlineStr">
        <is>
          <t>Other</t>
        </is>
      </c>
      <c r="B29" s="5" t="n"/>
      <c r="C29" s="5" t="n"/>
      <c r="D29" s="6" t="n"/>
      <c r="E29" s="5" t="n"/>
      <c r="F29" s="5" t="n"/>
      <c r="G29" s="5" t="n"/>
    </row>
    <row r="30">
      <c r="A30" s="4" t="inlineStr">
        <is>
          <t>Other</t>
        </is>
      </c>
      <c r="B30" s="5" t="n"/>
      <c r="C30" s="5" t="n"/>
      <c r="D30" s="6" t="n"/>
      <c r="E30" s="5" t="n"/>
      <c r="F30" s="5" t="n"/>
      <c r="G30" s="5" t="n"/>
    </row>
    <row r="31">
      <c r="A31" s="4" t="inlineStr">
        <is>
          <t>Other</t>
        </is>
      </c>
      <c r="B31" s="5" t="n"/>
      <c r="C31" s="5" t="n"/>
      <c r="D31" s="6" t="n"/>
      <c r="E31" s="5" t="n"/>
      <c r="F31" s="5" t="n"/>
      <c r="G31" s="5" t="n"/>
    </row>
    <row r="32">
      <c r="A32" s="4" t="inlineStr">
        <is>
          <t>Other</t>
        </is>
      </c>
      <c r="B32" s="5" t="n"/>
      <c r="C32" s="5" t="n"/>
      <c r="D32" s="6" t="n"/>
      <c r="E32" s="5" t="n"/>
      <c r="F32" s="5" t="n"/>
      <c r="G32" s="5" t="n"/>
    </row>
    <row r="33">
      <c r="A33" s="4" t="inlineStr">
        <is>
          <t>Other</t>
        </is>
      </c>
      <c r="B33" s="5" t="n"/>
      <c r="C33" s="5" t="n"/>
      <c r="D33" s="6" t="n"/>
      <c r="E33" s="5" t="n"/>
      <c r="F33" s="5" t="n"/>
      <c r="G33" s="5" t="n"/>
    </row>
    <row r="34">
      <c r="A34" s="4" t="inlineStr">
        <is>
          <t>Other</t>
        </is>
      </c>
      <c r="B34" s="5" t="n"/>
      <c r="C34" s="5" t="n"/>
      <c r="D34" s="6" t="n"/>
      <c r="E34" s="5" t="n"/>
      <c r="F34" s="5" t="n"/>
      <c r="G34" s="5" t="n"/>
    </row>
  </sheetData>
  <dataValidations count="4">
    <dataValidation sqref="C2:C34" showDropDown="0" showInputMessage="0" showErrorMessage="1" allowBlank="1" errorTitle="Choose from the list" error="Pick one of: Your team, Contractor, AWS, Nobody" type="list">
      <formula1>"Your team,Contractor,AWS,Nobody"</formula1>
    </dataValidation>
    <dataValidation sqref="E2:E34" showDropDown="0" showInputMessage="0" showErrorMessage="1" allowBlank="1" errorTitle="Choose from the list" error="Pick one of: Your team, Provider, Shared" type="list">
      <formula1>"Your team,Provider,Shared"</formula1>
    </dataValidation>
    <dataValidation sqref="F2:F34" showDropDown="0" showInputMessage="0" showErrorMessage="1" allowBlank="1" errorTitle="Choose from the list" error="Pick one of: Included, Extra cost, Not covered, Ask" type="list">
      <formula1>"Included,Extra cost,Not covered,Ask"</formula1>
    </dataValidation>
    <dataValidation sqref="D2:D34" showDropDown="0" showInputMessage="0" showErrorMessage="1" allowBlank="1" errorTitle="Enter a number" error="Enter a number of 0 or mor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6" customWidth="1" min="2" max="2"/>
  </cols>
  <sheetData>
    <row r="1">
      <c r="A1" s="1" t="inlineStr">
        <is>
          <t>Summary</t>
        </is>
      </c>
    </row>
    <row r="3">
      <c r="A3" s="4" t="inlineStr">
        <is>
          <t>Loaded hourly engineering cost (salary, benefits and overhead)</t>
        </is>
      </c>
      <c r="B3" s="7" t="n"/>
    </row>
    <row r="4">
      <c r="A4" s="5" t="inlineStr">
        <is>
          <t>Hours a month your team and contractors spend today</t>
        </is>
      </c>
      <c r="B4" s="8">
        <f>SUMIFS('Operating work'!$D$2:$D$34,'Operating work'!$C$2:$C$34,"Your team")+SUMIFS('Operating work'!$D$2:$D$34,'Operating work'!$C$2:$C$34,"Contractor")</f>
        <v/>
      </c>
    </row>
    <row r="5">
      <c r="A5" s="4" t="inlineStr">
        <is>
          <t>Engineering time for the cost calculator, per month</t>
        </is>
      </c>
      <c r="B5" s="9">
        <f>IF(B3="","",B4*B3)</f>
        <v/>
      </c>
    </row>
    <row r="6">
      <c r="A6" s="5" t="inlineStr">
        <is>
          <t>Tasks nobody does today</t>
        </is>
      </c>
      <c r="B6" s="8">
        <f>COUNTIFS('Operating work'!$B$2:$B$34,"&lt;&gt;",'Operating work'!$C$2:$C$34,"Nobody")</f>
        <v/>
      </c>
    </row>
    <row r="7">
      <c r="A7" s="5" t="inlineStr">
        <is>
          <t>Hours a month the provider takes on, included in the price</t>
        </is>
      </c>
      <c r="B7" s="8">
        <f>SUMIFS('Operating work'!$D$2:$D$34,'Operating work'!$E$2:$E$34,"Provider",'Operating work'!$F$2:$F$34,"Included")</f>
        <v/>
      </c>
    </row>
    <row r="8">
      <c r="A8" s="5" t="inlineStr">
        <is>
          <t>Hours a month on shared tasks</t>
        </is>
      </c>
      <c r="B8" s="8">
        <f>SUMIFS('Operating work'!$D$2:$D$34,'Operating work'!$E$2:$E$34,"Shared")</f>
        <v/>
      </c>
    </row>
    <row r="9">
      <c r="A9" s="5" t="inlineStr">
        <is>
          <t>Hours a month that stay with your team</t>
        </is>
      </c>
      <c r="B9" s="8">
        <f>SUMIFS('Operating work'!$D$2:$D$34,'Operating work'!$E$2:$E$34,"Your team")</f>
        <v/>
      </c>
    </row>
    <row r="10">
      <c r="A10" s="5" t="inlineStr">
        <is>
          <t>Tasks that cost extra under the proposal</t>
        </is>
      </c>
      <c r="B10" s="8">
        <f>COUNTIFS('Operating work'!$F$2:$F$34,"Extra cost")</f>
        <v/>
      </c>
    </row>
    <row r="11">
      <c r="A11" s="5" t="inlineStr">
        <is>
          <t>Tasks not covered or still to ask about</t>
        </is>
      </c>
      <c r="B11" s="8">
        <f>COUNTIFS('Operating work'!$F$2:$F$34,"Not covered")+COUNTIFS('Operating work'!$F$2:$F$34,"Ask")</f>
        <v/>
      </c>
    </row>
  </sheetData>
  <dataValidations count="1">
    <dataValidation sqref="B3" showDropDown="0" showInputMessage="0" showErrorMessage="1" allowBlank="1" errorTitle="Enter a number" error="Enter a number of 0 or more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2026-09-26T00:00:33Z</dcterms:created>
  <dcterms:modified xmlns:dcterms="http://purl.org/dc/terms/" xmlns:xsi="http://www.w3.org/2001/XMLSchema-instance" xsi:type="dcterms:W3CDTF">2026-09-26T00:00:33Z</dcterms:modified>
</cp:coreProperties>
</file>